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štvo\Desktop\INFORMACIJE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8" i="1" l="1"/>
  <c r="D42" i="1" l="1"/>
  <c r="D35" i="1"/>
  <c r="D58" i="1" l="1"/>
  <c r="D46" i="1" l="1"/>
  <c r="D44" i="1"/>
  <c r="D39" i="1"/>
  <c r="D37" i="1"/>
  <c r="D32" i="1"/>
  <c r="D30" i="1"/>
  <c r="D28" i="1"/>
  <c r="D25" i="1"/>
  <c r="D23" i="1"/>
  <c r="D21" i="1"/>
  <c r="D19" i="1"/>
  <c r="D17" i="1"/>
  <c r="D15" i="1"/>
  <c r="D13" i="1"/>
  <c r="D11" i="1"/>
  <c r="D9" i="1"/>
  <c r="D49" i="1" l="1"/>
</calcChain>
</file>

<file path=xl/sharedStrings.xml><?xml version="1.0" encoding="utf-8"?>
<sst xmlns="http://schemas.openxmlformats.org/spreadsheetml/2006/main" count="157" uniqueCount="85">
  <si>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</si>
  <si>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</si>
  <si>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</si>
  <si>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</si>
  <si>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</si>
  <si>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</si>
  <si>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</si>
  <si>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</si>
  <si>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GORNJI MIHALJEVEC_x000D_
GORNJI MIHALJEVEC 15_x000D_
GORNJI MIHALJEVEC_x000D_
Tel: +385(40)899115   Fax: +385(40)899394_x000D_
OIB: 46945704160_x000D_
Mail: ured@os-gornji-mihaljevec.skole.hr_x000D_
IBAN: HR9823400091116015960</t>
  </si>
  <si>
    <t>Isplata Sredstava Za Razdoblje: 01.07.2024 Do 31.07.2024</t>
  </si>
  <si>
    <t>STRUJIĆ-S d.o.o</t>
  </si>
  <si>
    <t>92554223723</t>
  </si>
  <si>
    <t>MALA SUBOTICA</t>
  </si>
  <si>
    <t>UREDSKI MATERIJAL I OSTALI MATERIJALNI RASHODI</t>
  </si>
  <si>
    <t>OSNOVNA ŠKOLA GORNJI MIHALJEVEC</t>
  </si>
  <si>
    <t>Ukupno:</t>
  </si>
  <si>
    <t>FINA</t>
  </si>
  <si>
    <t>85821130368</t>
  </si>
  <si>
    <t>ZAGREB</t>
  </si>
  <si>
    <t>RAČUNALNE USLUGE</t>
  </si>
  <si>
    <t>HRVATSKI TELEKOM d.d.</t>
  </si>
  <si>
    <t>81793146560</t>
  </si>
  <si>
    <t>USLUGE TELEFONA, POŠTE I PRIJEVOZA</t>
  </si>
  <si>
    <t>MEĐIMURSKE VODE d.o.o.</t>
  </si>
  <si>
    <t>81394716246</t>
  </si>
  <si>
    <t>ČAKOVEC</t>
  </si>
  <si>
    <t>KOMUNALNE USLUGE</t>
  </si>
  <si>
    <t>Optimus Lab d.o.o.</t>
  </si>
  <si>
    <t>71981294715</t>
  </si>
  <si>
    <t>ALZAS ALARMS d.o.o.</t>
  </si>
  <si>
    <t>69887535922</t>
  </si>
  <si>
    <t>OSTALE USLUGE</t>
  </si>
  <si>
    <t>HRT - HRVATSKA RADIO TELEVIZIJA</t>
  </si>
  <si>
    <t>68419124305</t>
  </si>
  <si>
    <t>PRISTOJBE I NAKNADE</t>
  </si>
  <si>
    <t>TRGOVINA KRK D.D.</t>
  </si>
  <si>
    <t>66548420466</t>
  </si>
  <si>
    <t>MALINSKA</t>
  </si>
  <si>
    <t>MATERIJAL I SIROVINE</t>
  </si>
  <si>
    <t>HEP - OPSKRBA do.o.</t>
  </si>
  <si>
    <t>63073332379</t>
  </si>
  <si>
    <t>ENERGIJA</t>
  </si>
  <si>
    <t>KONZUM plus d.o.o.</t>
  </si>
  <si>
    <t>62226620908</t>
  </si>
  <si>
    <t>51507450682</t>
  </si>
  <si>
    <t>USLUGE TEKUĆEG I INVESTICIJSKOG ODRŽAVANJA</t>
  </si>
  <si>
    <t>EKO FLOR PLUS d.o.o.</t>
  </si>
  <si>
    <t>50730247993</t>
  </si>
  <si>
    <t>OROSLAVJE</t>
  </si>
  <si>
    <t>VINDIJA prehrambena industrija d.d.</t>
  </si>
  <si>
    <t>44138062462</t>
  </si>
  <si>
    <t>VARAŽDIN</t>
  </si>
  <si>
    <t>PLIN  - MEĐIMURJA PLIN</t>
  </si>
  <si>
    <t>29035933600</t>
  </si>
  <si>
    <t>HRVATSKE VODE</t>
  </si>
  <si>
    <t>28921383001</t>
  </si>
  <si>
    <t>OSTALI NESPOMENUTI RASHODI POSLOVANJA</t>
  </si>
  <si>
    <t>ZAVOD ZA JAVNO ZDRAVSTVO MEĐIMURSKE ŽUPANIJE</t>
  </si>
  <si>
    <t>21616787735</t>
  </si>
  <si>
    <t>ZDRAVSTVENE I VETERINARSKE USLUGE</t>
  </si>
  <si>
    <t>PANIS d.o.o.</t>
  </si>
  <si>
    <t>19514929165</t>
  </si>
  <si>
    <t>MURSKO SREDIŠĆE</t>
  </si>
  <si>
    <t>PRIVREDNA BANKA ZAGREB</t>
  </si>
  <si>
    <t>02535697732</t>
  </si>
  <si>
    <t>BANKARSKE USLUGE I USLUGE PLATNOG PROMETA</t>
  </si>
  <si>
    <t>B.T.C. d.o.o.</t>
  </si>
  <si>
    <t>01260195608</t>
  </si>
  <si>
    <t>NEDELIŠĆE</t>
  </si>
  <si>
    <t>ZAKUPNINE I NAJAMNINE</t>
  </si>
  <si>
    <t>KATEGORIJA 1</t>
  </si>
  <si>
    <t>KATEGORIJA 2</t>
  </si>
  <si>
    <t>Plaće za redovan rad (bruto)</t>
  </si>
  <si>
    <t>Plaće za prekovremeni rad (bruto)</t>
  </si>
  <si>
    <t>Doprinosi za obvezno zdrastveno osiguranje</t>
  </si>
  <si>
    <t>Naknade za prijevoz, za rad na terenu i odvojeni život</t>
  </si>
  <si>
    <t>Ostali rashodi za zaposlene</t>
  </si>
  <si>
    <t>Pristojbe i naknade</t>
  </si>
  <si>
    <t>Službena putovanja</t>
  </si>
  <si>
    <t>UKUPNO KATEGORIJA 2:</t>
  </si>
  <si>
    <t>UKUPNO KATEGORIJA 1:</t>
  </si>
  <si>
    <t>Odgovorna osoba:</t>
  </si>
  <si>
    <t>Karmen Sklepić, mag.prim.educ.</t>
  </si>
  <si>
    <t>TRGOKONTAKT DRUŠTVO S OGRANIČENOM ODGOVORNOŠĆU ZA TRGOVINU I USLUGE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</si>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</sst>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6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0" fontId="1" fillId="4" borderId="9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4" fontId="6" fillId="5" borderId="11" xfId="1" applyNumberFormat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3" xfId="1" applyFont="1" applyBorder="1" applyAlignment="1">
      <alignment vertical="center"/>
    </xf>
    <xf numFmtId="4" fontId="6" fillId="5" borderId="13" xfId="1" applyNumberFormat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16" xfId="0" applyBorder="1"/>
    <xf numFmtId="0" fontId="1" fillId="0" borderId="9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/>
    <xf numFmtId="0" fontId="1" fillId="0" borderId="17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87"/>
  <sheetViews>
    <sheetView tabSelected="1" topLeftCell="A46" zoomScaleNormal="100" workbookViewId="0">
      <selection activeCell="C55" sqref="C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7" customHeight="1" thickTop="1" thickBot="1" x14ac:dyDescent="0.3">
      <c r="A7" s="30" t="s">
        <v>70</v>
      </c>
      <c r="B7" s="31"/>
      <c r="C7" s="32"/>
      <c r="D7" s="33"/>
      <c r="E7" s="32"/>
      <c r="F7" s="34"/>
      <c r="G7" s="35"/>
    </row>
    <row r="8" spans="1:7" ht="15.75" thickTop="1" x14ac:dyDescent="0.25">
      <c r="A8" s="58" t="s">
        <v>10</v>
      </c>
      <c r="B8" s="14" t="s">
        <v>11</v>
      </c>
      <c r="C8" s="10" t="s">
        <v>12</v>
      </c>
      <c r="D8" s="18">
        <v>63.04</v>
      </c>
      <c r="E8" s="10">
        <v>3221</v>
      </c>
      <c r="F8" s="9" t="s">
        <v>13</v>
      </c>
      <c r="G8" s="20" t="s">
        <v>14</v>
      </c>
    </row>
    <row r="9" spans="1:7" ht="27" customHeight="1" thickBot="1" x14ac:dyDescent="0.3">
      <c r="A9" s="59" t="s">
        <v>15</v>
      </c>
      <c r="B9" s="21"/>
      <c r="C9" s="22"/>
      <c r="D9" s="23">
        <f>SUM(D8:D8)</f>
        <v>63.04</v>
      </c>
      <c r="E9" s="22"/>
      <c r="F9" s="24"/>
      <c r="G9" s="25"/>
    </row>
    <row r="10" spans="1:7" x14ac:dyDescent="0.25">
      <c r="A10" s="58" t="s">
        <v>16</v>
      </c>
      <c r="B10" s="14" t="s">
        <v>17</v>
      </c>
      <c r="C10" s="10" t="s">
        <v>18</v>
      </c>
      <c r="D10" s="18">
        <v>1.66</v>
      </c>
      <c r="E10" s="10">
        <v>3238</v>
      </c>
      <c r="F10" s="9" t="s">
        <v>19</v>
      </c>
      <c r="G10" s="26" t="s">
        <v>14</v>
      </c>
    </row>
    <row r="11" spans="1:7" ht="27" customHeight="1" thickBot="1" x14ac:dyDescent="0.3">
      <c r="A11" s="59" t="s">
        <v>15</v>
      </c>
      <c r="B11" s="21"/>
      <c r="C11" s="22"/>
      <c r="D11" s="23">
        <f>SUM(D10:D10)</f>
        <v>1.66</v>
      </c>
      <c r="E11" s="22"/>
      <c r="F11" s="24"/>
      <c r="G11" s="25"/>
    </row>
    <row r="12" spans="1:7" x14ac:dyDescent="0.25">
      <c r="A12" s="58" t="s">
        <v>20</v>
      </c>
      <c r="B12" s="14" t="s">
        <v>21</v>
      </c>
      <c r="C12" s="10" t="s">
        <v>18</v>
      </c>
      <c r="D12" s="18">
        <v>64.03</v>
      </c>
      <c r="E12" s="10">
        <v>3231</v>
      </c>
      <c r="F12" s="9" t="s">
        <v>22</v>
      </c>
      <c r="G12" s="26" t="s">
        <v>14</v>
      </c>
    </row>
    <row r="13" spans="1:7" ht="27" customHeight="1" thickBot="1" x14ac:dyDescent="0.3">
      <c r="A13" s="59" t="s">
        <v>15</v>
      </c>
      <c r="B13" s="21"/>
      <c r="C13" s="22"/>
      <c r="D13" s="23">
        <f>SUM(D12:D12)</f>
        <v>64.03</v>
      </c>
      <c r="E13" s="22"/>
      <c r="F13" s="24"/>
      <c r="G13" s="25"/>
    </row>
    <row r="14" spans="1:7" x14ac:dyDescent="0.25">
      <c r="A14" s="58" t="s">
        <v>23</v>
      </c>
      <c r="B14" s="14" t="s">
        <v>24</v>
      </c>
      <c r="C14" s="10" t="s">
        <v>25</v>
      </c>
      <c r="D14" s="18">
        <v>52.02</v>
      </c>
      <c r="E14" s="10">
        <v>3234</v>
      </c>
      <c r="F14" s="9" t="s">
        <v>26</v>
      </c>
      <c r="G14" s="26" t="s">
        <v>14</v>
      </c>
    </row>
    <row r="15" spans="1:7" ht="27" customHeight="1" thickBot="1" x14ac:dyDescent="0.3">
      <c r="A15" s="59" t="s">
        <v>15</v>
      </c>
      <c r="B15" s="21"/>
      <c r="C15" s="22"/>
      <c r="D15" s="23">
        <f>SUM(D14:D14)</f>
        <v>52.02</v>
      </c>
      <c r="E15" s="22"/>
      <c r="F15" s="24"/>
      <c r="G15" s="25"/>
    </row>
    <row r="16" spans="1:7" x14ac:dyDescent="0.25">
      <c r="A16" s="58" t="s">
        <v>27</v>
      </c>
      <c r="B16" s="14" t="s">
        <v>28</v>
      </c>
      <c r="C16" s="10" t="s">
        <v>25</v>
      </c>
      <c r="D16" s="18">
        <v>191.55</v>
      </c>
      <c r="E16" s="10">
        <v>3238</v>
      </c>
      <c r="F16" s="9" t="s">
        <v>19</v>
      </c>
      <c r="G16" s="26" t="s">
        <v>14</v>
      </c>
    </row>
    <row r="17" spans="1:7" ht="27" customHeight="1" thickBot="1" x14ac:dyDescent="0.3">
      <c r="A17" s="59" t="s">
        <v>15</v>
      </c>
      <c r="B17" s="21"/>
      <c r="C17" s="22"/>
      <c r="D17" s="23">
        <f>SUM(D16:D16)</f>
        <v>191.55</v>
      </c>
      <c r="E17" s="22"/>
      <c r="F17" s="24"/>
      <c r="G17" s="25"/>
    </row>
    <row r="18" spans="1:7" x14ac:dyDescent="0.25">
      <c r="A18" s="58" t="s">
        <v>29</v>
      </c>
      <c r="B18" s="14" t="s">
        <v>30</v>
      </c>
      <c r="C18" s="10" t="s">
        <v>25</v>
      </c>
      <c r="D18" s="18">
        <v>53.09</v>
      </c>
      <c r="E18" s="10">
        <v>3239</v>
      </c>
      <c r="F18" s="9" t="s">
        <v>31</v>
      </c>
      <c r="G18" s="26" t="s">
        <v>14</v>
      </c>
    </row>
    <row r="19" spans="1:7" ht="27" customHeight="1" thickBot="1" x14ac:dyDescent="0.3">
      <c r="A19" s="59" t="s">
        <v>15</v>
      </c>
      <c r="B19" s="21"/>
      <c r="C19" s="22"/>
      <c r="D19" s="23">
        <f>SUM(D18:D18)</f>
        <v>53.09</v>
      </c>
      <c r="E19" s="22"/>
      <c r="F19" s="24"/>
      <c r="G19" s="25"/>
    </row>
    <row r="20" spans="1:7" x14ac:dyDescent="0.25">
      <c r="A20" s="58" t="s">
        <v>32</v>
      </c>
      <c r="B20" s="14" t="s">
        <v>33</v>
      </c>
      <c r="C20" s="10" t="s">
        <v>18</v>
      </c>
      <c r="D20" s="18">
        <v>10.62</v>
      </c>
      <c r="E20" s="10">
        <v>3295</v>
      </c>
      <c r="F20" s="9" t="s">
        <v>34</v>
      </c>
      <c r="G20" s="26" t="s">
        <v>14</v>
      </c>
    </row>
    <row r="21" spans="1:7" ht="27" customHeight="1" thickBot="1" x14ac:dyDescent="0.3">
      <c r="A21" s="59" t="s">
        <v>15</v>
      </c>
      <c r="B21" s="21"/>
      <c r="C21" s="22"/>
      <c r="D21" s="23">
        <f>SUM(D20:D20)</f>
        <v>10.62</v>
      </c>
      <c r="E21" s="22"/>
      <c r="F21" s="24"/>
      <c r="G21" s="25"/>
    </row>
    <row r="22" spans="1:7" x14ac:dyDescent="0.25">
      <c r="A22" s="58" t="s">
        <v>35</v>
      </c>
      <c r="B22" s="14" t="s">
        <v>36</v>
      </c>
      <c r="C22" s="10" t="s">
        <v>37</v>
      </c>
      <c r="D22" s="18">
        <v>366.4</v>
      </c>
      <c r="E22" s="10">
        <v>3222</v>
      </c>
      <c r="F22" s="9" t="s">
        <v>38</v>
      </c>
      <c r="G22" s="26" t="s">
        <v>14</v>
      </c>
    </row>
    <row r="23" spans="1:7" ht="27" customHeight="1" thickBot="1" x14ac:dyDescent="0.3">
      <c r="A23" s="59" t="s">
        <v>15</v>
      </c>
      <c r="B23" s="21"/>
      <c r="C23" s="22"/>
      <c r="D23" s="23">
        <f>SUM(D22:D22)</f>
        <v>366.4</v>
      </c>
      <c r="E23" s="22"/>
      <c r="F23" s="24"/>
      <c r="G23" s="25"/>
    </row>
    <row r="24" spans="1:7" x14ac:dyDescent="0.25">
      <c r="A24" s="58" t="s">
        <v>39</v>
      </c>
      <c r="B24" s="14" t="s">
        <v>40</v>
      </c>
      <c r="C24" s="10" t="s">
        <v>18</v>
      </c>
      <c r="D24" s="18">
        <v>199.45</v>
      </c>
      <c r="E24" s="10">
        <v>3223</v>
      </c>
      <c r="F24" s="9" t="s">
        <v>41</v>
      </c>
      <c r="G24" s="26" t="s">
        <v>14</v>
      </c>
    </row>
    <row r="25" spans="1:7" ht="27" customHeight="1" thickBot="1" x14ac:dyDescent="0.3">
      <c r="A25" s="59" t="s">
        <v>15</v>
      </c>
      <c r="B25" s="21"/>
      <c r="C25" s="22"/>
      <c r="D25" s="23">
        <f>SUM(D24:D24)</f>
        <v>199.45</v>
      </c>
      <c r="E25" s="22"/>
      <c r="F25" s="24"/>
      <c r="G25" s="25"/>
    </row>
    <row r="26" spans="1:7" x14ac:dyDescent="0.25">
      <c r="A26" s="58" t="s">
        <v>42</v>
      </c>
      <c r="B26" s="14" t="s">
        <v>43</v>
      </c>
      <c r="C26" s="10" t="s">
        <v>18</v>
      </c>
      <c r="D26" s="18">
        <v>19.05</v>
      </c>
      <c r="E26" s="10">
        <v>3221</v>
      </c>
      <c r="F26" s="9" t="s">
        <v>13</v>
      </c>
      <c r="G26" s="26" t="s">
        <v>14</v>
      </c>
    </row>
    <row r="27" spans="1:7" x14ac:dyDescent="0.25">
      <c r="A27" s="58"/>
      <c r="B27" s="14"/>
      <c r="C27" s="10"/>
      <c r="D27" s="18">
        <v>279.37</v>
      </c>
      <c r="E27" s="10">
        <v>3222</v>
      </c>
      <c r="F27" s="9" t="s">
        <v>38</v>
      </c>
      <c r="G27" s="27" t="s">
        <v>14</v>
      </c>
    </row>
    <row r="28" spans="1:7" ht="27" customHeight="1" thickBot="1" x14ac:dyDescent="0.3">
      <c r="A28" s="59" t="s">
        <v>15</v>
      </c>
      <c r="B28" s="21"/>
      <c r="C28" s="22"/>
      <c r="D28" s="23">
        <f>SUM(D26:D27)</f>
        <v>298.42</v>
      </c>
      <c r="E28" s="22"/>
      <c r="F28" s="24"/>
      <c r="G28" s="25"/>
    </row>
    <row r="29" spans="1:7" ht="30" x14ac:dyDescent="0.25">
      <c r="A29" s="62" t="s">
        <v>83</v>
      </c>
      <c r="B29" s="14" t="s">
        <v>44</v>
      </c>
      <c r="C29" s="10" t="s">
        <v>25</v>
      </c>
      <c r="D29" s="18">
        <v>618.75</v>
      </c>
      <c r="E29" s="10">
        <v>3232</v>
      </c>
      <c r="F29" s="9" t="s">
        <v>45</v>
      </c>
      <c r="G29" s="26" t="s">
        <v>14</v>
      </c>
    </row>
    <row r="30" spans="1:7" ht="27" customHeight="1" thickBot="1" x14ac:dyDescent="0.3">
      <c r="A30" s="59" t="s">
        <v>15</v>
      </c>
      <c r="B30" s="21"/>
      <c r="C30" s="22"/>
      <c r="D30" s="23">
        <f>SUM(D29:D29)</f>
        <v>618.75</v>
      </c>
      <c r="E30" s="22"/>
      <c r="F30" s="24"/>
      <c r="G30" s="25"/>
    </row>
    <row r="31" spans="1:7" x14ac:dyDescent="0.25">
      <c r="A31" s="58" t="s">
        <v>46</v>
      </c>
      <c r="B31" s="14" t="s">
        <v>47</v>
      </c>
      <c r="C31" s="10" t="s">
        <v>48</v>
      </c>
      <c r="D31" s="18">
        <v>13.99</v>
      </c>
      <c r="E31" s="10">
        <v>3234</v>
      </c>
      <c r="F31" s="9" t="s">
        <v>26</v>
      </c>
      <c r="G31" s="26" t="s">
        <v>14</v>
      </c>
    </row>
    <row r="32" spans="1:7" ht="27" customHeight="1" thickBot="1" x14ac:dyDescent="0.3">
      <c r="A32" s="59" t="s">
        <v>15</v>
      </c>
      <c r="B32" s="21"/>
      <c r="C32" s="22"/>
      <c r="D32" s="23">
        <f>SUM(D31:D31)</f>
        <v>13.99</v>
      </c>
      <c r="E32" s="22"/>
      <c r="F32" s="24"/>
      <c r="G32" s="25"/>
    </row>
    <row r="33" spans="1:7" x14ac:dyDescent="0.25">
      <c r="A33" s="58" t="s">
        <v>49</v>
      </c>
      <c r="B33" s="14" t="s">
        <v>50</v>
      </c>
      <c r="C33" s="10" t="s">
        <v>51</v>
      </c>
      <c r="D33" s="18">
        <v>50.7</v>
      </c>
      <c r="E33" s="10">
        <v>3222</v>
      </c>
      <c r="F33" s="9" t="s">
        <v>38</v>
      </c>
      <c r="G33" s="26" t="s">
        <v>14</v>
      </c>
    </row>
    <row r="34" spans="1:7" x14ac:dyDescent="0.25">
      <c r="A34" s="58" t="s">
        <v>49</v>
      </c>
      <c r="B34" s="14" t="s">
        <v>50</v>
      </c>
      <c r="C34" s="10" t="s">
        <v>51</v>
      </c>
      <c r="D34" s="18">
        <v>287.20999999999998</v>
      </c>
      <c r="E34" s="10">
        <v>3222</v>
      </c>
      <c r="F34" s="9" t="s">
        <v>38</v>
      </c>
      <c r="G34" s="27" t="s">
        <v>14</v>
      </c>
    </row>
    <row r="35" spans="1:7" ht="27" customHeight="1" thickBot="1" x14ac:dyDescent="0.3">
      <c r="A35" s="59" t="s">
        <v>15</v>
      </c>
      <c r="B35" s="21"/>
      <c r="C35" s="22"/>
      <c r="D35" s="23">
        <f>SUM(D33:D34)</f>
        <v>337.90999999999997</v>
      </c>
      <c r="E35" s="22"/>
      <c r="F35" s="24"/>
      <c r="G35" s="25"/>
    </row>
    <row r="36" spans="1:7" x14ac:dyDescent="0.25">
      <c r="A36" s="58" t="s">
        <v>52</v>
      </c>
      <c r="B36" s="14" t="s">
        <v>53</v>
      </c>
      <c r="C36" s="10" t="s">
        <v>25</v>
      </c>
      <c r="D36" s="18">
        <v>11.48</v>
      </c>
      <c r="E36" s="10">
        <v>3223</v>
      </c>
      <c r="F36" s="9" t="s">
        <v>41</v>
      </c>
      <c r="G36" s="26" t="s">
        <v>14</v>
      </c>
    </row>
    <row r="37" spans="1:7" ht="27" customHeight="1" thickBot="1" x14ac:dyDescent="0.3">
      <c r="A37" s="59" t="s">
        <v>15</v>
      </c>
      <c r="B37" s="21"/>
      <c r="C37" s="22"/>
      <c r="D37" s="23">
        <f>SUM(D36:D36)</f>
        <v>11.48</v>
      </c>
      <c r="E37" s="22"/>
      <c r="F37" s="24"/>
      <c r="G37" s="25"/>
    </row>
    <row r="38" spans="1:7" x14ac:dyDescent="0.25">
      <c r="A38" s="58" t="s">
        <v>54</v>
      </c>
      <c r="B38" s="14" t="s">
        <v>55</v>
      </c>
      <c r="C38" s="10" t="s">
        <v>18</v>
      </c>
      <c r="D38" s="18">
        <v>72.91</v>
      </c>
      <c r="E38" s="10">
        <v>3299</v>
      </c>
      <c r="F38" s="9" t="s">
        <v>56</v>
      </c>
      <c r="G38" s="26" t="s">
        <v>14</v>
      </c>
    </row>
    <row r="39" spans="1:7" ht="27" customHeight="1" thickBot="1" x14ac:dyDescent="0.3">
      <c r="A39" s="59" t="s">
        <v>15</v>
      </c>
      <c r="B39" s="21"/>
      <c r="C39" s="22"/>
      <c r="D39" s="23">
        <f>SUM(D38:D38)</f>
        <v>72.91</v>
      </c>
      <c r="E39" s="22"/>
      <c r="F39" s="24"/>
      <c r="G39" s="25"/>
    </row>
    <row r="40" spans="1:7" x14ac:dyDescent="0.25">
      <c r="A40" s="58" t="s">
        <v>57</v>
      </c>
      <c r="B40" s="14" t="s">
        <v>58</v>
      </c>
      <c r="C40" s="10" t="s">
        <v>25</v>
      </c>
      <c r="D40" s="18">
        <v>36.5</v>
      </c>
      <c r="E40" s="10">
        <v>3236</v>
      </c>
      <c r="F40" s="9" t="s">
        <v>59</v>
      </c>
      <c r="G40" s="26" t="s">
        <v>14</v>
      </c>
    </row>
    <row r="41" spans="1:7" x14ac:dyDescent="0.25">
      <c r="A41" s="58" t="s">
        <v>57</v>
      </c>
      <c r="B41" s="14" t="s">
        <v>58</v>
      </c>
      <c r="C41" s="10" t="s">
        <v>25</v>
      </c>
      <c r="D41" s="18">
        <v>238.09</v>
      </c>
      <c r="E41" s="10">
        <v>3236</v>
      </c>
      <c r="F41" s="9" t="s">
        <v>59</v>
      </c>
      <c r="G41" s="27" t="s">
        <v>14</v>
      </c>
    </row>
    <row r="42" spans="1:7" ht="27" customHeight="1" thickBot="1" x14ac:dyDescent="0.3">
      <c r="A42" s="59" t="s">
        <v>15</v>
      </c>
      <c r="B42" s="21"/>
      <c r="C42" s="22"/>
      <c r="D42" s="23">
        <f>SUM(D40:D41)</f>
        <v>274.59000000000003</v>
      </c>
      <c r="E42" s="22"/>
      <c r="F42" s="24"/>
      <c r="G42" s="25"/>
    </row>
    <row r="43" spans="1:7" x14ac:dyDescent="0.25">
      <c r="A43" s="63" t="s">
        <v>60</v>
      </c>
      <c r="B43" s="64" t="s">
        <v>61</v>
      </c>
      <c r="C43" s="65" t="s">
        <v>62</v>
      </c>
      <c r="D43" s="66">
        <v>411.76</v>
      </c>
      <c r="E43" s="65">
        <v>3222</v>
      </c>
      <c r="F43" s="67" t="s">
        <v>38</v>
      </c>
      <c r="G43" s="26" t="s">
        <v>14</v>
      </c>
    </row>
    <row r="44" spans="1:7" ht="27" customHeight="1" thickBot="1" x14ac:dyDescent="0.3">
      <c r="A44" s="59" t="s">
        <v>15</v>
      </c>
      <c r="B44" s="21"/>
      <c r="C44" s="22"/>
      <c r="D44" s="23">
        <f>SUM(D43:D43)</f>
        <v>411.76</v>
      </c>
      <c r="E44" s="22"/>
      <c r="F44" s="24"/>
      <c r="G44" s="25"/>
    </row>
    <row r="45" spans="1:7" x14ac:dyDescent="0.25">
      <c r="A45" s="58" t="s">
        <v>63</v>
      </c>
      <c r="B45" s="14" t="s">
        <v>64</v>
      </c>
      <c r="C45" s="10" t="s">
        <v>51</v>
      </c>
      <c r="D45" s="18">
        <v>90.89</v>
      </c>
      <c r="E45" s="10">
        <v>3431</v>
      </c>
      <c r="F45" s="9" t="s">
        <v>65</v>
      </c>
      <c r="G45" s="26" t="s">
        <v>14</v>
      </c>
    </row>
    <row r="46" spans="1:7" ht="27" customHeight="1" thickBot="1" x14ac:dyDescent="0.3">
      <c r="A46" s="59" t="s">
        <v>15</v>
      </c>
      <c r="B46" s="21"/>
      <c r="C46" s="22"/>
      <c r="D46" s="23">
        <f>SUM(D45:D45)</f>
        <v>90.89</v>
      </c>
      <c r="E46" s="22"/>
      <c r="F46" s="24"/>
      <c r="G46" s="25"/>
    </row>
    <row r="47" spans="1:7" x14ac:dyDescent="0.25">
      <c r="A47" s="63" t="s">
        <v>66</v>
      </c>
      <c r="B47" s="64" t="s">
        <v>67</v>
      </c>
      <c r="C47" s="65" t="s">
        <v>68</v>
      </c>
      <c r="D47" s="66">
        <v>114.48</v>
      </c>
      <c r="E47" s="65">
        <v>3235</v>
      </c>
      <c r="F47" s="67" t="s">
        <v>69</v>
      </c>
      <c r="G47" s="26" t="s">
        <v>14</v>
      </c>
    </row>
    <row r="48" spans="1:7" ht="27" customHeight="1" thickBot="1" x14ac:dyDescent="0.3">
      <c r="A48" s="59" t="s">
        <v>15</v>
      </c>
      <c r="B48" s="21"/>
      <c r="C48" s="22"/>
      <c r="D48" s="23">
        <f>SUM(D47:D47)</f>
        <v>114.48</v>
      </c>
      <c r="E48" s="22"/>
      <c r="F48" s="24"/>
      <c r="G48" s="25"/>
    </row>
    <row r="49" spans="1:8" ht="27" customHeight="1" thickBot="1" x14ac:dyDescent="0.3">
      <c r="A49" s="53" t="s">
        <v>80</v>
      </c>
      <c r="B49" s="54"/>
      <c r="C49" s="55"/>
      <c r="D49" s="56">
        <f>SUM(D9+D11+D13+D15+D17+D19+D21+D23+D25+D28+D30+D32+D35+D37+D39+D42+D44+D46+D48)</f>
        <v>3247.04</v>
      </c>
      <c r="E49" s="55"/>
      <c r="F49" s="57"/>
      <c r="G49" s="52"/>
    </row>
    <row r="50" spans="1:8" ht="27" customHeight="1" thickBot="1" x14ac:dyDescent="0.3">
      <c r="A50" s="30" t="s">
        <v>71</v>
      </c>
      <c r="B50" s="31"/>
      <c r="C50" s="32"/>
      <c r="D50" s="33"/>
      <c r="E50" s="32"/>
      <c r="F50" s="34"/>
      <c r="G50" s="35"/>
    </row>
    <row r="51" spans="1:8" ht="20.100000000000001" customHeight="1" x14ac:dyDescent="0.25">
      <c r="A51" s="60"/>
      <c r="B51" s="36"/>
      <c r="C51" s="36"/>
      <c r="D51" s="37">
        <v>45243.61</v>
      </c>
      <c r="E51" s="38">
        <v>3111</v>
      </c>
      <c r="F51" s="38" t="s">
        <v>72</v>
      </c>
      <c r="G51" s="39" t="s">
        <v>14</v>
      </c>
      <c r="H51" s="40"/>
    </row>
    <row r="52" spans="1:8" ht="20.100000000000001" customHeight="1" x14ac:dyDescent="0.25">
      <c r="A52" s="61"/>
      <c r="B52" s="41"/>
      <c r="C52" s="41"/>
      <c r="D52" s="42">
        <v>442.08</v>
      </c>
      <c r="E52" s="43">
        <v>3113</v>
      </c>
      <c r="F52" s="43" t="s">
        <v>73</v>
      </c>
      <c r="G52" s="44" t="s">
        <v>14</v>
      </c>
      <c r="H52" s="40"/>
    </row>
    <row r="53" spans="1:8" ht="20.100000000000001" customHeight="1" x14ac:dyDescent="0.25">
      <c r="A53" s="61"/>
      <c r="B53" s="41"/>
      <c r="C53" s="41"/>
      <c r="D53" s="42">
        <v>7538.14</v>
      </c>
      <c r="E53" s="43">
        <v>3132</v>
      </c>
      <c r="F53" s="43" t="s">
        <v>74</v>
      </c>
      <c r="G53" s="44" t="s">
        <v>14</v>
      </c>
      <c r="H53" s="40"/>
    </row>
    <row r="54" spans="1:8" ht="20.100000000000001" customHeight="1" x14ac:dyDescent="0.25">
      <c r="A54" s="61"/>
      <c r="B54" s="41"/>
      <c r="C54" s="41"/>
      <c r="D54" s="42">
        <v>1767.27</v>
      </c>
      <c r="E54" s="43">
        <v>3212</v>
      </c>
      <c r="F54" s="43" t="s">
        <v>75</v>
      </c>
      <c r="G54" s="44" t="s">
        <v>14</v>
      </c>
      <c r="H54" s="40"/>
    </row>
    <row r="55" spans="1:8" ht="20.100000000000001" customHeight="1" x14ac:dyDescent="0.25">
      <c r="A55" s="61"/>
      <c r="B55" s="45"/>
      <c r="C55" s="45"/>
      <c r="D55" s="42">
        <v>1246.48</v>
      </c>
      <c r="E55" s="43">
        <v>3121</v>
      </c>
      <c r="F55" s="43" t="s">
        <v>76</v>
      </c>
      <c r="G55" s="44" t="s">
        <v>14</v>
      </c>
      <c r="H55" s="40"/>
    </row>
    <row r="56" spans="1:8" ht="20.100000000000001" customHeight="1" x14ac:dyDescent="0.25">
      <c r="A56" s="61"/>
      <c r="B56" s="41"/>
      <c r="C56" s="41"/>
      <c r="D56" s="42">
        <v>168</v>
      </c>
      <c r="E56" s="43">
        <v>3295</v>
      </c>
      <c r="F56" s="43" t="s">
        <v>77</v>
      </c>
      <c r="G56" s="44" t="s">
        <v>14</v>
      </c>
      <c r="H56" s="40"/>
    </row>
    <row r="57" spans="1:8" ht="20.100000000000001" customHeight="1" x14ac:dyDescent="0.25">
      <c r="A57" s="61"/>
      <c r="B57" s="41"/>
      <c r="C57" s="41"/>
      <c r="D57" s="42">
        <v>71.599999999999994</v>
      </c>
      <c r="E57" s="43">
        <v>3211</v>
      </c>
      <c r="F57" s="43" t="s">
        <v>78</v>
      </c>
      <c r="G57" s="44" t="s">
        <v>14</v>
      </c>
      <c r="H57" s="40"/>
    </row>
    <row r="58" spans="1:8" ht="27" customHeight="1" thickBot="1" x14ac:dyDescent="0.3">
      <c r="A58" s="46" t="s">
        <v>79</v>
      </c>
      <c r="B58" s="21"/>
      <c r="C58" s="22"/>
      <c r="D58" s="47">
        <f>SUM(D51:D57)</f>
        <v>56477.18</v>
      </c>
      <c r="E58" s="22"/>
      <c r="F58" s="24"/>
      <c r="G58" s="48"/>
    </row>
    <row r="59" spans="1:8" ht="21.75" customHeight="1" thickBot="1" x14ac:dyDescent="0.3">
      <c r="A59" s="49" t="s">
        <v>84</v>
      </c>
      <c r="B59" s="50"/>
      <c r="C59" s="51"/>
      <c r="D59" s="29">
        <f>SUM(D58+D49)</f>
        <v>59724.22</v>
      </c>
      <c r="E59" s="51"/>
      <c r="F59" s="28"/>
      <c r="G59" s="52"/>
    </row>
    <row r="60" spans="1:8" x14ac:dyDescent="0.25">
      <c r="A60" s="9"/>
      <c r="B60" s="14"/>
      <c r="C60" s="10"/>
      <c r="D60" s="18"/>
      <c r="E60" s="10"/>
      <c r="F60" s="9"/>
    </row>
    <row r="61" spans="1:8" x14ac:dyDescent="0.25">
      <c r="A61" s="9"/>
      <c r="B61" s="14"/>
      <c r="C61" s="10"/>
      <c r="D61" s="18" t="s">
        <v>81</v>
      </c>
      <c r="E61" s="10"/>
      <c r="F61" s="57" t="s">
        <v>82</v>
      </c>
    </row>
    <row r="62" spans="1:8" x14ac:dyDescent="0.25">
      <c r="A62" s="9"/>
      <c r="B62" s="14"/>
      <c r="C62" s="10"/>
      <c r="D62" s="18"/>
      <c r="E62" s="10"/>
      <c r="F62" s="9"/>
    </row>
    <row r="63" spans="1:8" x14ac:dyDescent="0.25">
      <c r="A63" s="9"/>
      <c r="B63" s="14"/>
      <c r="C63" s="10"/>
      <c r="D63" s="18"/>
      <c r="E63" s="10"/>
      <c r="F63" s="9"/>
    </row>
    <row r="64" spans="1:8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cp:lastPrinted>2024-08-07T09:13:46Z</cp:lastPrinted>
  <dcterms:created xsi:type="dcterms:W3CDTF">2024-03-05T11:42:46Z</dcterms:created>
  <dcterms:modified xsi:type="dcterms:W3CDTF">2024-08-07T09:13:50Z</dcterms:modified>
</cp:coreProperties>
</file>